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5084" yWindow="1803" windowWidth="24267" windowHeight="13749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9" i="1" l="1"/>
  <c r="E11" i="1" l="1"/>
  <c r="E30" i="1"/>
  <c r="E31" i="1"/>
  <c r="E29" i="1"/>
  <c r="E38" i="1"/>
  <c r="E40" i="1" s="1"/>
  <c r="E14" i="1"/>
  <c r="E32" i="1" l="1"/>
  <c r="E8" i="1"/>
  <c r="E9" i="1"/>
  <c r="E10" i="1"/>
  <c r="E12" i="1"/>
  <c r="E13" i="1"/>
  <c r="E15" i="1"/>
  <c r="E16" i="1"/>
  <c r="E17" i="1"/>
  <c r="E18" i="1"/>
  <c r="E19" i="1"/>
  <c r="E20" i="1"/>
  <c r="E21" i="1"/>
  <c r="E22" i="1"/>
  <c r="E23" i="1"/>
  <c r="E24" i="1"/>
  <c r="E25" i="1"/>
  <c r="E5" i="1"/>
  <c r="E6" i="1" s="1"/>
  <c r="E26" i="1" l="1"/>
  <c r="E35" i="1" s="1"/>
</calcChain>
</file>

<file path=xl/sharedStrings.xml><?xml version="1.0" encoding="utf-8"?>
<sst xmlns="http://schemas.openxmlformats.org/spreadsheetml/2006/main" count="62" uniqueCount="39">
  <si>
    <t>Název</t>
  </si>
  <si>
    <t>Zprovoznění systému SMS</t>
  </si>
  <si>
    <t>Práce jeřábem</t>
  </si>
  <si>
    <t>Doprava osob a materiálu</t>
  </si>
  <si>
    <t>Zkoušky, měření, revize</t>
  </si>
  <si>
    <t>Dočasná dopravní opatření</t>
  </si>
  <si>
    <t>Počet</t>
  </si>
  <si>
    <t>ks</t>
  </si>
  <si>
    <t>kpl</t>
  </si>
  <si>
    <t>hod</t>
  </si>
  <si>
    <t>Zprovoznění přenosu dat a integrace do systému METIS</t>
  </si>
  <si>
    <t>Ochranná pouzdra sond pro výměnu sond bez nutnosti narušení povrchu vozovky</t>
  </si>
  <si>
    <t>Pokládka kabelu od přípojného bodu k místu stavby SMS včetně podvrtu pod komunikací dle platných norem, zásypu se zhutněním</t>
  </si>
  <si>
    <t>GSM router pro přenos dat a jeho nastavení</t>
  </si>
  <si>
    <t>Dataloger SMS včetně krycí skříně  s IP min. 55 a osazení na stožár SMS</t>
  </si>
  <si>
    <t>Osazení a připojení dohledových kamer</t>
  </si>
  <si>
    <t>Baterie k zajištění provozu při vypnutém VO včetně ochranného  boxu a všech nutných zařízení (dobíječka, atd…)</t>
  </si>
  <si>
    <t>Výstavba základu SMS o rozměru 0,8x0,8x1 m, včetně zemnící soustavy, chránicích trub pro kabely - dle zvyklostí a norem ČR,  EU a PJPK</t>
  </si>
  <si>
    <t>Stožár SMS výšky 5 m, žárově zinkovaný, včetně připojení k zemnící soustavě a napájení dle PJPK</t>
  </si>
  <si>
    <t>rok</t>
  </si>
  <si>
    <t>Vypracování prováděcí projektové dokumentace a zajištění územního rozhodnutí na místně příslušném SÚ vyjma poplatku místně příslušnému SÚ, včetně inženýringu povolení stavby</t>
  </si>
  <si>
    <t>Dílčí součet</t>
  </si>
  <si>
    <t>Cena celkem v Kč bez DPH</t>
  </si>
  <si>
    <t>Jednotková cena v Kč bez DPH</t>
  </si>
  <si>
    <t>Jednotka</t>
  </si>
  <si>
    <t>Formulář pro výpočet nabídkové ceny</t>
  </si>
  <si>
    <t>Projekt, povolení a výstavba silniční meteorologické stanice (SMS) v km 30,840</t>
  </si>
  <si>
    <t>Dohledová kamera návějí v km 31,550</t>
  </si>
  <si>
    <r>
      <t xml:space="preserve">Náklady na revizi systému před a po zimní sezóně, provozování systému zobrazených dat a další související náklady s </t>
    </r>
    <r>
      <rPr>
        <b/>
        <sz val="12"/>
        <color theme="1"/>
        <rFont val="Calibri"/>
        <family val="2"/>
        <charset val="238"/>
        <scheme val="minor"/>
      </rPr>
      <t>provozem SMS</t>
    </r>
  </si>
  <si>
    <r>
      <t xml:space="preserve">Náklady na revizi systému před a po zimní sezóně, provozování systému zobrazených dat a další související náklady s provozem </t>
    </r>
    <r>
      <rPr>
        <b/>
        <sz val="12"/>
        <color theme="1"/>
        <rFont val="Calibri"/>
        <family val="2"/>
        <charset val="238"/>
        <scheme val="minor"/>
      </rPr>
      <t>dohledové kamery</t>
    </r>
  </si>
  <si>
    <t>Provozní náklady systému po dobu 4 let</t>
  </si>
  <si>
    <t>Osazení a připojení dohledové kamery na lampu VO včetně vyložení z velmi lehkých a pevných konstrukčních materiálů, včetně infračerveného přísvitu</t>
  </si>
  <si>
    <r>
      <t xml:space="preserve">Nabídková cena za provozní náklady systému po dobu 4 let </t>
    </r>
    <r>
      <rPr>
        <sz val="18"/>
        <color theme="1"/>
        <rFont val="Calibri"/>
        <family val="2"/>
        <scheme val="minor"/>
      </rPr>
      <t xml:space="preserve">(není předmětem smlouvy o dílo) </t>
    </r>
    <r>
      <rPr>
        <b/>
        <sz val="18"/>
        <color theme="1"/>
        <rFont val="Calibri"/>
        <family val="2"/>
        <scheme val="minor"/>
      </rPr>
      <t>váha 20 %</t>
    </r>
  </si>
  <si>
    <r>
      <t xml:space="preserve">Nabídková cena za pořízení projektu a výstavbu SMS a dohledové kamery </t>
    </r>
    <r>
      <rPr>
        <sz val="18"/>
        <color theme="1"/>
        <rFont val="Calibri"/>
        <family val="2"/>
        <scheme val="minor"/>
      </rPr>
      <t xml:space="preserve">(součet nabídkové ceny za projekt, povolení a výstavbu SMS v km 30,840 a dohledové kamery návějí v km 31,550, dle smlouvy o dílo) </t>
    </r>
    <r>
      <rPr>
        <b/>
        <sz val="18"/>
        <color theme="1"/>
        <rFont val="Calibri"/>
        <family val="2"/>
        <charset val="238"/>
        <scheme val="minor"/>
      </rPr>
      <t>váha 80 %</t>
    </r>
  </si>
  <si>
    <t>Osazení a připojení aktivního vozovkového čidla pro zjištění bodu námrazy dle ČSN EN 15518 - 1 až 3</t>
  </si>
  <si>
    <t>Osazení a připojení pasivního čidla pro zjištění stavu vozovky dle ČSN EN 15518 - 1 až 3</t>
  </si>
  <si>
    <t>Osazení a připojení čidla teploty vzduchu a vlhkosti vozovky dle ČSN EN 15518 - 1 až 3</t>
  </si>
  <si>
    <t>Osazení a připojení čidla typu a množství srážek dle ČSN EN 15518 - 1 až 3</t>
  </si>
  <si>
    <t>Dokumentace skutečného provedení vč. fotografií a geodetického zaměření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</si>
</sst>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/>
    <xf numFmtId="4" fontId="1" fillId="0" borderId="1" xfId="0" applyNumberFormat="1" applyFont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wrapText="1"/>
    </xf>
    <xf numFmtId="0" fontId="7" fillId="0" borderId="0" xfId="0" applyFont="1" applyBorder="1"/>
    <xf numFmtId="4" fontId="3" fillId="0" borderId="1" xfId="0" applyNumberFormat="1" applyFont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view="pageBreakPreview" zoomScale="98" zoomScaleNormal="85" zoomScaleSheetLayoutView="98" workbookViewId="0">
      <pane ySplit="4" topLeftCell="A29" activePane="bottomLeft" state="frozen"/>
      <selection pane="bottomLeft" activeCell="A26" sqref="A26:D26"/>
    </sheetView>
  </sheetViews>
  <sheetFormatPr defaultColWidth="11" defaultRowHeight="15.65" x14ac:dyDescent="0.3"/>
  <cols>
    <col min="1" max="1" width="64.19921875" style="15" customWidth="1"/>
    <col min="2" max="2" width="6.8984375" style="16" customWidth="1"/>
    <col min="3" max="3" width="10.19921875" style="16" customWidth="1"/>
    <col min="4" max="4" width="13.5" style="16" customWidth="1"/>
    <col min="5" max="5" width="17.3984375" style="16" bestFit="1" customWidth="1"/>
  </cols>
  <sheetData>
    <row r="1" spans="1:5" ht="34" customHeight="1" x14ac:dyDescent="0.3">
      <c r="A1" s="21" t="s">
        <v>25</v>
      </c>
      <c r="B1" s="21"/>
      <c r="C1" s="21"/>
      <c r="D1" s="21"/>
      <c r="E1" s="21"/>
    </row>
    <row r="2" spans="1:5" x14ac:dyDescent="0.3">
      <c r="A2" s="5"/>
      <c r="B2" s="6"/>
      <c r="C2" s="6"/>
      <c r="D2" s="6"/>
      <c r="E2" s="6"/>
    </row>
    <row r="3" spans="1:5" ht="34" customHeight="1" x14ac:dyDescent="0.3">
      <c r="A3" s="18" t="s">
        <v>26</v>
      </c>
      <c r="B3" s="18"/>
      <c r="C3" s="18"/>
      <c r="D3" s="18"/>
      <c r="E3" s="18"/>
    </row>
    <row r="4" spans="1:5" ht="45.1" customHeight="1" x14ac:dyDescent="0.3">
      <c r="A4" s="1" t="s">
        <v>0</v>
      </c>
      <c r="B4" s="2" t="s">
        <v>6</v>
      </c>
      <c r="C4" s="2" t="s">
        <v>24</v>
      </c>
      <c r="D4" s="1" t="s">
        <v>23</v>
      </c>
      <c r="E4" s="1" t="s">
        <v>22</v>
      </c>
    </row>
    <row r="5" spans="1:5" ht="51.85" customHeight="1" x14ac:dyDescent="0.3">
      <c r="A5" s="7" t="s">
        <v>20</v>
      </c>
      <c r="B5" s="8">
        <v>1</v>
      </c>
      <c r="C5" s="9" t="s">
        <v>8</v>
      </c>
      <c r="D5" s="10">
        <v>0</v>
      </c>
      <c r="E5" s="11">
        <f>D5*B5</f>
        <v>0</v>
      </c>
    </row>
    <row r="6" spans="1:5" ht="45.1" customHeight="1" x14ac:dyDescent="0.3">
      <c r="A6" s="22" t="s">
        <v>21</v>
      </c>
      <c r="B6" s="22"/>
      <c r="C6" s="22"/>
      <c r="D6" s="22"/>
      <c r="E6" s="3">
        <f>E5</f>
        <v>0</v>
      </c>
    </row>
    <row r="7" spans="1:5" x14ac:dyDescent="0.3">
      <c r="A7" s="20"/>
      <c r="B7" s="20"/>
      <c r="C7" s="20"/>
      <c r="D7" s="20"/>
      <c r="E7" s="20"/>
    </row>
    <row r="8" spans="1:5" ht="45.1" customHeight="1" x14ac:dyDescent="0.3">
      <c r="A8" s="7" t="s">
        <v>17</v>
      </c>
      <c r="B8" s="8">
        <v>1</v>
      </c>
      <c r="C8" s="9" t="s">
        <v>8</v>
      </c>
      <c r="D8" s="10">
        <v>0</v>
      </c>
      <c r="E8" s="11">
        <f t="shared" ref="E8:E25" si="0">D8*B8</f>
        <v>0</v>
      </c>
    </row>
    <row r="9" spans="1:5" ht="45.1" customHeight="1" x14ac:dyDescent="0.3">
      <c r="A9" s="7" t="s">
        <v>12</v>
      </c>
      <c r="B9" s="8">
        <v>1</v>
      </c>
      <c r="C9" s="9" t="s">
        <v>8</v>
      </c>
      <c r="D9" s="10">
        <v>0</v>
      </c>
      <c r="E9" s="11">
        <f t="shared" si="0"/>
        <v>0</v>
      </c>
    </row>
    <row r="10" spans="1:5" ht="45.1" customHeight="1" x14ac:dyDescent="0.3">
      <c r="A10" s="7" t="s">
        <v>18</v>
      </c>
      <c r="B10" s="8">
        <v>1</v>
      </c>
      <c r="C10" s="9" t="s">
        <v>8</v>
      </c>
      <c r="D10" s="10">
        <v>0</v>
      </c>
      <c r="E10" s="11">
        <f t="shared" si="0"/>
        <v>0</v>
      </c>
    </row>
    <row r="11" spans="1:5" ht="45.1" customHeight="1" x14ac:dyDescent="0.3">
      <c r="A11" s="7" t="s">
        <v>14</v>
      </c>
      <c r="B11" s="8">
        <v>1</v>
      </c>
      <c r="C11" s="9" t="s">
        <v>8</v>
      </c>
      <c r="D11" s="10">
        <v>0</v>
      </c>
      <c r="E11" s="11">
        <f t="shared" si="0"/>
        <v>0</v>
      </c>
    </row>
    <row r="12" spans="1:5" ht="45.1" customHeight="1" x14ac:dyDescent="0.3">
      <c r="A12" s="7" t="s">
        <v>34</v>
      </c>
      <c r="B12" s="8">
        <v>1</v>
      </c>
      <c r="C12" s="9" t="s">
        <v>7</v>
      </c>
      <c r="D12" s="10">
        <v>0</v>
      </c>
      <c r="E12" s="11">
        <f t="shared" si="0"/>
        <v>0</v>
      </c>
    </row>
    <row r="13" spans="1:5" ht="45.1" customHeight="1" x14ac:dyDescent="0.3">
      <c r="A13" s="7" t="s">
        <v>35</v>
      </c>
      <c r="B13" s="8">
        <v>1</v>
      </c>
      <c r="C13" s="9" t="s">
        <v>7</v>
      </c>
      <c r="D13" s="10">
        <v>0</v>
      </c>
      <c r="E13" s="11">
        <f t="shared" si="0"/>
        <v>0</v>
      </c>
    </row>
    <row r="14" spans="1:5" ht="45.1" customHeight="1" x14ac:dyDescent="0.3">
      <c r="A14" s="7" t="s">
        <v>11</v>
      </c>
      <c r="B14" s="8">
        <v>2</v>
      </c>
      <c r="C14" s="9" t="s">
        <v>7</v>
      </c>
      <c r="D14" s="10">
        <v>0</v>
      </c>
      <c r="E14" s="11">
        <f t="shared" si="0"/>
        <v>0</v>
      </c>
    </row>
    <row r="15" spans="1:5" ht="45.1" customHeight="1" x14ac:dyDescent="0.3">
      <c r="A15" s="7" t="s">
        <v>36</v>
      </c>
      <c r="B15" s="8">
        <v>1</v>
      </c>
      <c r="C15" s="9" t="s">
        <v>7</v>
      </c>
      <c r="D15" s="10">
        <v>0</v>
      </c>
      <c r="E15" s="11">
        <f t="shared" si="0"/>
        <v>0</v>
      </c>
    </row>
    <row r="16" spans="1:5" ht="45.1" customHeight="1" x14ac:dyDescent="0.3">
      <c r="A16" s="7" t="s">
        <v>37</v>
      </c>
      <c r="B16" s="8">
        <v>1</v>
      </c>
      <c r="C16" s="9" t="s">
        <v>7</v>
      </c>
      <c r="D16" s="10">
        <v>0</v>
      </c>
      <c r="E16" s="11">
        <f t="shared" si="0"/>
        <v>0</v>
      </c>
    </row>
    <row r="17" spans="1:5" ht="45.1" customHeight="1" x14ac:dyDescent="0.3">
      <c r="A17" s="7" t="s">
        <v>15</v>
      </c>
      <c r="B17" s="8">
        <v>2</v>
      </c>
      <c r="C17" s="9" t="s">
        <v>7</v>
      </c>
      <c r="D17" s="10">
        <v>0</v>
      </c>
      <c r="E17" s="11">
        <f t="shared" si="0"/>
        <v>0</v>
      </c>
    </row>
    <row r="18" spans="1:5" ht="45.1" customHeight="1" x14ac:dyDescent="0.3">
      <c r="A18" s="7" t="s">
        <v>13</v>
      </c>
      <c r="B18" s="8">
        <v>1</v>
      </c>
      <c r="C18" s="9" t="s">
        <v>8</v>
      </c>
      <c r="D18" s="10">
        <v>0</v>
      </c>
      <c r="E18" s="11">
        <f t="shared" si="0"/>
        <v>0</v>
      </c>
    </row>
    <row r="19" spans="1:5" ht="45.1" customHeight="1" x14ac:dyDescent="0.3">
      <c r="A19" s="7" t="s">
        <v>1</v>
      </c>
      <c r="B19" s="8">
        <v>1</v>
      </c>
      <c r="C19" s="9" t="s">
        <v>8</v>
      </c>
      <c r="D19" s="10">
        <v>0</v>
      </c>
      <c r="E19" s="11">
        <f t="shared" si="0"/>
        <v>0</v>
      </c>
    </row>
    <row r="20" spans="1:5" ht="45.1" customHeight="1" x14ac:dyDescent="0.3">
      <c r="A20" s="7" t="s">
        <v>10</v>
      </c>
      <c r="B20" s="8">
        <v>1</v>
      </c>
      <c r="C20" s="9" t="s">
        <v>8</v>
      </c>
      <c r="D20" s="10">
        <v>0</v>
      </c>
      <c r="E20" s="11">
        <f t="shared" si="0"/>
        <v>0</v>
      </c>
    </row>
    <row r="21" spans="1:5" ht="45.1" customHeight="1" x14ac:dyDescent="0.3">
      <c r="A21" s="7" t="s">
        <v>2</v>
      </c>
      <c r="B21" s="8">
        <v>4</v>
      </c>
      <c r="C21" s="9" t="s">
        <v>9</v>
      </c>
      <c r="D21" s="10">
        <v>0</v>
      </c>
      <c r="E21" s="11">
        <f t="shared" si="0"/>
        <v>0</v>
      </c>
    </row>
    <row r="22" spans="1:5" ht="45.1" customHeight="1" x14ac:dyDescent="0.3">
      <c r="A22" s="7" t="s">
        <v>3</v>
      </c>
      <c r="B22" s="8">
        <v>1</v>
      </c>
      <c r="C22" s="9" t="s">
        <v>8</v>
      </c>
      <c r="D22" s="10">
        <v>0</v>
      </c>
      <c r="E22" s="11">
        <f t="shared" si="0"/>
        <v>0</v>
      </c>
    </row>
    <row r="23" spans="1:5" ht="45.1" customHeight="1" x14ac:dyDescent="0.3">
      <c r="A23" s="7" t="s">
        <v>4</v>
      </c>
      <c r="B23" s="8">
        <v>1</v>
      </c>
      <c r="C23" s="9" t="s">
        <v>8</v>
      </c>
      <c r="D23" s="10">
        <v>0</v>
      </c>
      <c r="E23" s="11">
        <f t="shared" si="0"/>
        <v>0</v>
      </c>
    </row>
    <row r="24" spans="1:5" ht="45.1" customHeight="1" x14ac:dyDescent="0.3">
      <c r="A24" s="7" t="s">
        <v>5</v>
      </c>
      <c r="B24" s="8">
        <v>1</v>
      </c>
      <c r="C24" s="9" t="s">
        <v>8</v>
      </c>
      <c r="D24" s="10">
        <v>0</v>
      </c>
      <c r="E24" s="11">
        <f t="shared" si="0"/>
        <v>0</v>
      </c>
    </row>
    <row r="25" spans="1:5" ht="45.1" customHeight="1" x14ac:dyDescent="0.3">
      <c r="A25" s="7" t="s">
        <v>38</v>
      </c>
      <c r="B25" s="8">
        <v>1</v>
      </c>
      <c r="C25" s="9" t="s">
        <v>8</v>
      </c>
      <c r="D25" s="10">
        <v>0</v>
      </c>
      <c r="E25" s="11">
        <f t="shared" si="0"/>
        <v>0</v>
      </c>
    </row>
    <row r="26" spans="1:5" ht="45.1" customHeight="1" x14ac:dyDescent="0.3">
      <c r="A26" s="22" t="s">
        <v>21</v>
      </c>
      <c r="B26" s="22"/>
      <c r="C26" s="22"/>
      <c r="D26" s="22"/>
      <c r="E26" s="3">
        <f>SUM(E8:E25)</f>
        <v>0</v>
      </c>
    </row>
    <row r="27" spans="1:5" x14ac:dyDescent="0.3">
      <c r="A27" s="20"/>
      <c r="B27" s="20"/>
      <c r="C27" s="20"/>
      <c r="D27" s="20"/>
      <c r="E27" s="20"/>
    </row>
    <row r="28" spans="1:5" ht="34" customHeight="1" x14ac:dyDescent="0.3">
      <c r="A28" s="18" t="s">
        <v>27</v>
      </c>
      <c r="B28" s="18"/>
      <c r="C28" s="18"/>
      <c r="D28" s="18"/>
      <c r="E28" s="18"/>
    </row>
    <row r="29" spans="1:5" ht="45.1" customHeight="1" x14ac:dyDescent="0.3">
      <c r="A29" s="7" t="s">
        <v>31</v>
      </c>
      <c r="B29" s="8">
        <v>1</v>
      </c>
      <c r="C29" s="9" t="s">
        <v>7</v>
      </c>
      <c r="D29" s="10">
        <v>0</v>
      </c>
      <c r="E29" s="11">
        <f t="shared" ref="E29:E31" si="1">D29*B29</f>
        <v>0</v>
      </c>
    </row>
    <row r="30" spans="1:5" ht="45.1" customHeight="1" x14ac:dyDescent="0.3">
      <c r="A30" s="7" t="s">
        <v>13</v>
      </c>
      <c r="B30" s="8">
        <v>1</v>
      </c>
      <c r="C30" s="9" t="s">
        <v>8</v>
      </c>
      <c r="D30" s="10">
        <v>0</v>
      </c>
      <c r="E30" s="11">
        <f t="shared" si="1"/>
        <v>0</v>
      </c>
    </row>
    <row r="31" spans="1:5" ht="45.1" customHeight="1" x14ac:dyDescent="0.3">
      <c r="A31" s="7" t="s">
        <v>16</v>
      </c>
      <c r="B31" s="8">
        <v>1</v>
      </c>
      <c r="C31" s="9" t="s">
        <v>8</v>
      </c>
      <c r="D31" s="10">
        <v>0</v>
      </c>
      <c r="E31" s="11">
        <f t="shared" si="1"/>
        <v>0</v>
      </c>
    </row>
    <row r="32" spans="1:5" ht="45.1" customHeight="1" x14ac:dyDescent="0.3">
      <c r="A32" s="22" t="s">
        <v>21</v>
      </c>
      <c r="B32" s="22"/>
      <c r="C32" s="22"/>
      <c r="D32" s="22"/>
      <c r="E32" s="3">
        <f>SUM(E29:E31)</f>
        <v>0</v>
      </c>
    </row>
    <row r="33" spans="1:5" x14ac:dyDescent="0.3">
      <c r="A33" s="20"/>
      <c r="B33" s="20"/>
      <c r="C33" s="20"/>
      <c r="D33" s="20"/>
      <c r="E33" s="20"/>
    </row>
    <row r="34" spans="1:5" x14ac:dyDescent="0.3">
      <c r="A34" s="20"/>
      <c r="B34" s="20"/>
      <c r="C34" s="20"/>
      <c r="D34" s="20"/>
      <c r="E34" s="20"/>
    </row>
    <row r="35" spans="1:5" ht="90" customHeight="1" x14ac:dyDescent="0.3">
      <c r="A35" s="19" t="s">
        <v>33</v>
      </c>
      <c r="B35" s="19"/>
      <c r="C35" s="19"/>
      <c r="D35" s="19"/>
      <c r="E35" s="4">
        <f>E6+E26+E32</f>
        <v>0</v>
      </c>
    </row>
    <row r="36" spans="1:5" ht="33.85" customHeight="1" x14ac:dyDescent="0.3">
      <c r="A36" s="12"/>
      <c r="B36" s="13"/>
      <c r="C36" s="13"/>
      <c r="D36" s="14"/>
      <c r="E36" s="14"/>
    </row>
    <row r="37" spans="1:5" ht="34" customHeight="1" x14ac:dyDescent="0.3">
      <c r="A37" s="18" t="s">
        <v>30</v>
      </c>
      <c r="B37" s="18"/>
      <c r="C37" s="18"/>
      <c r="D37" s="18"/>
      <c r="E37" s="18"/>
    </row>
    <row r="38" spans="1:5" ht="45.1" customHeight="1" x14ac:dyDescent="0.3">
      <c r="A38" s="7" t="s">
        <v>28</v>
      </c>
      <c r="B38" s="8">
        <v>4</v>
      </c>
      <c r="C38" s="9" t="s">
        <v>19</v>
      </c>
      <c r="D38" s="10">
        <v>0</v>
      </c>
      <c r="E38" s="11">
        <f t="shared" ref="E38" si="2">D38*B38</f>
        <v>0</v>
      </c>
    </row>
    <row r="39" spans="1:5" ht="45.1" customHeight="1" x14ac:dyDescent="0.3">
      <c r="A39" s="7" t="s">
        <v>29</v>
      </c>
      <c r="B39" s="8">
        <v>4</v>
      </c>
      <c r="C39" s="9" t="s">
        <v>19</v>
      </c>
      <c r="D39" s="10">
        <v>0</v>
      </c>
      <c r="E39" s="11">
        <f t="shared" ref="E39" si="3">D39*B39</f>
        <v>0</v>
      </c>
    </row>
    <row r="40" spans="1:5" ht="90" customHeight="1" x14ac:dyDescent="0.3">
      <c r="A40" s="19" t="s">
        <v>32</v>
      </c>
      <c r="B40" s="19"/>
      <c r="C40" s="19"/>
      <c r="D40" s="19"/>
      <c r="E40" s="17">
        <f>SUM(E38:E39)</f>
        <v>0</v>
      </c>
    </row>
  </sheetData>
  <mergeCells count="12">
    <mergeCell ref="A37:E37"/>
    <mergeCell ref="A40:D40"/>
    <mergeCell ref="A33:E34"/>
    <mergeCell ref="A1:E1"/>
    <mergeCell ref="A26:D26"/>
    <mergeCell ref="A32:D32"/>
    <mergeCell ref="A35:D35"/>
    <mergeCell ref="A3:E3"/>
    <mergeCell ref="A6:D6"/>
    <mergeCell ref="A7:E7"/>
    <mergeCell ref="A27:E27"/>
    <mergeCell ref="A28:E28"/>
  </mergeCells>
  <pageMargins left="0.7" right="0.7" top="0.78740157499999996" bottom="0.78740157499999996" header="0.3" footer="0.3"/>
  <pageSetup paperSize="9" scale="66" fitToHeight="0" orientation="portrait" r:id="rId1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 Kle</dc:creator>
  <cp:lastModifiedBy>Plesingerová Martina</cp:lastModifiedBy>
  <cp:lastPrinted>2019-09-10T11:59:29Z</cp:lastPrinted>
  <dcterms:created xsi:type="dcterms:W3CDTF">2019-06-20T14:54:47Z</dcterms:created>
  <dcterms:modified xsi:type="dcterms:W3CDTF">2019-09-10T12:42:54Z</dcterms:modified>
</cp:coreProperties>
</file>